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LOTAIP 09\"/>
    </mc:Choice>
  </mc:AlternateContent>
  <xr:revisionPtr revIDLastSave="0" documentId="8_{C2D91947-28BB-430F-8168-F605FD6946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15" i="2" l="1"/>
  <c r="N16" i="2"/>
  <c r="N17" i="2"/>
  <c r="N18" i="2"/>
  <c r="N19" i="2"/>
  <c r="N20" i="2"/>
  <c r="N21" i="2"/>
  <c r="N23" i="2"/>
  <c r="N6" i="2"/>
  <c r="N10" i="2"/>
  <c r="N12" i="2"/>
  <c r="N13" i="2"/>
  <c r="N4" i="2"/>
</calcChain>
</file>

<file path=xl/sharedStrings.xml><?xml version="1.0" encoding="utf-8"?>
<sst xmlns="http://schemas.openxmlformats.org/spreadsheetml/2006/main" count="216" uniqueCount="84">
  <si>
    <t>Cuenta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</si>
  <si>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</si>
  <si>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</si>
  <si>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</si>
  <si>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</si>
  <si>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</si>
  <si>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</si>
  <si>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</si>
  <si>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</si>
  <si>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</si>
  <si>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</si>
  <si>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0.00</t>
  </si>
  <si>
    <t>CC-BY-4.0</t>
  </si>
  <si>
    <t>Nombre de la Entidad</t>
  </si>
  <si>
    <t>Presupuesto Institucional</t>
  </si>
  <si>
    <t>Nombre del campo</t>
  </si>
  <si>
    <t>Monto inicialmente asignado al elemento presupuestario</t>
  </si>
  <si>
    <t>Monto modificado o ajustado posteriormente al elemento presupuestario</t>
  </si>
  <si>
    <t>Monto certificado o aprobado para el elemento presupuestario</t>
  </si>
  <si>
    <t>Monto comprometido o reservado para el elemento presupuestario</t>
  </si>
  <si>
    <t>Saldo restante por comprometer o reservar para el elemento presupuestario</t>
  </si>
  <si>
    <t>Institucion</t>
  </si>
  <si>
    <t>Descripcion</t>
  </si>
  <si>
    <t>Descripcion de campo</t>
  </si>
  <si>
    <t>Descripcion del elemento presupuestario</t>
  </si>
  <si>
    <t>Monto devengado o registrado como gasto efectuado en relacion al elemento presupuestario</t>
  </si>
  <si>
    <t>Monto pagado o desembolsado hasta la fecha en relacion al elemento presupuestario</t>
  </si>
  <si>
    <t>Saldo restante por devengar o registrar como gasto en relacion al elemento presupuestario</t>
  </si>
  <si>
    <t>Saldo restante por pagar o desembolsar en relacion al elemento presupuestario</t>
  </si>
  <si>
    <t>Porcentaje de ejecucion</t>
  </si>
  <si>
    <t>Porcentaje de ejecucion o avance del gasto en relacion al monto total asignado al elemento presupuestario</t>
  </si>
  <si>
    <t>Categoria</t>
  </si>
  <si>
    <t>Categoria a la que pertenece el elemento presupuestario</t>
  </si>
  <si>
    <t>Monto codificado o asignado especificamente al elemento presupuestario</t>
  </si>
  <si>
    <t>Codigo identificador asignado a la categoria; descripcion o partida presupuestaria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</si>
  <si>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</si>
  <si>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</si>
  <si>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</si>
  <si>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</si>
  <si>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</si>
  <si>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</si>
  <si>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</si>
  <si>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</si>
  <si>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Egresos Bienes y Servicios</t>
  </si>
  <si>
    <t>TASAS Y CONTRIBUCIONES</t>
  </si>
  <si>
    <t>VENTA DE BIENES Y SERVICIOS</t>
  </si>
  <si>
    <t>RENTAS DE INVERSIONES Y MULTAS</t>
  </si>
  <si>
    <t>TRANSFERENCIAS Y DONACIONES CORRIENTES</t>
  </si>
  <si>
    <t>VENTA DE ACTIVOS NO FINANCIEROS</t>
  </si>
  <si>
    <t>APORTE DE CAPITAL</t>
  </si>
  <si>
    <t>RECUPERACION DE INVERSIONES</t>
  </si>
  <si>
    <t>TRANSFERENCIAS Y DONACIONES DE CAPITAL E INVERSION</t>
  </si>
  <si>
    <t>FINANCIAMIENTO PUBLICO</t>
  </si>
  <si>
    <t>SALDOS DISPONIBLES</t>
  </si>
  <si>
    <t>CUENTAS PENDIENTES POR COBRAR</t>
  </si>
  <si>
    <t xml:space="preserve">VENTAS ANTICIPADAS  DE PETRÓLEO,  DERIVADOS  Y POR CONVENIOS  CON ENTIDADES  DEL SECTOR </t>
  </si>
  <si>
    <t>13</t>
  </si>
  <si>
    <t xml:space="preserve">Ingresos </t>
  </si>
  <si>
    <t>OTROS INGRESOS</t>
  </si>
  <si>
    <t>0</t>
  </si>
  <si>
    <t>N/A</t>
  </si>
  <si>
    <t>10.29</t>
  </si>
  <si>
    <t>8.52</t>
  </si>
  <si>
    <t>GASTOS EN PERSONAL</t>
  </si>
  <si>
    <t>BIENES Y SERVICIOS DE CONSUMO</t>
  </si>
  <si>
    <t>OTROS GASTOS CORRIENTES</t>
  </si>
  <si>
    <t>GASTOS EN PERSONAL PARA PRODUCCION</t>
  </si>
  <si>
    <t>BIENES Y SERVICIOS PARA PRODUCCION</t>
  </si>
  <si>
    <t>OTROS GASTOS DE PRODUCCIÓN</t>
  </si>
  <si>
    <t>BIENES Y SERVICIOS PARA INVERSION</t>
  </si>
  <si>
    <t>OBRAS PUBLICAS</t>
  </si>
  <si>
    <t>BIENES DE LARGA DURACION</t>
  </si>
  <si>
    <t>Unidad Financiera</t>
  </si>
  <si>
    <t>Ing. Patricia Mariela Rea Troya</t>
  </si>
  <si>
    <t>Egresos en Personal</t>
  </si>
  <si>
    <t>Egresos en Bienes y Servicios de Consumo</t>
  </si>
  <si>
    <t>Otros Egresos</t>
  </si>
  <si>
    <t>Otros Egresos de producción</t>
  </si>
  <si>
    <t>Egresos en Bienes y Servicios de Producción</t>
  </si>
  <si>
    <t>Egresos en presonal de Producción</t>
  </si>
  <si>
    <t>Obras Públicas</t>
  </si>
  <si>
    <t>Bienes de Larga Duración (Propiedad, Planta y Equipo)</t>
  </si>
  <si>
    <t>c.administrativa@aguasdegalapagosep.com</t>
  </si>
  <si>
    <t>05-3013262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</si>
</sst>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3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2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/>
    <xf numFmtId="49" fontId="0" fillId="0" borderId="2" xfId="0" applyNumberFormat="1" applyBorder="1"/>
    <xf numFmtId="49" fontId="0" fillId="0" borderId="6" xfId="0" applyNumberFormat="1" applyBorder="1"/>
    <xf numFmtId="49" fontId="1" fillId="0" borderId="7" xfId="0" applyNumberFormat="1" applyFont="1" applyBorder="1" applyAlignment="1">
      <alignment horizontal="center" vertical="center" wrapText="1"/>
    </xf>
    <xf numFmtId="49" fontId="0" fillId="0" borderId="7" xfId="0" applyNumberFormat="1" applyBorder="1"/>
    <xf numFmtId="49" fontId="1" fillId="0" borderId="7" xfId="0" applyNumberFormat="1" applyFont="1" applyBorder="1"/>
    <xf numFmtId="164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.administrativa@aguasdegalapagose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76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15.85546875" bestFit="1" customWidth="1"/>
    <col min="2" max="2" width="23.42578125" bestFit="1" customWidth="1"/>
    <col min="3" max="3" width="27.28515625" bestFit="1" customWidth="1"/>
    <col min="4" max="4" width="12.5703125" customWidth="1"/>
    <col min="5" max="5" width="18.5703125" customWidth="1"/>
    <col min="6" max="6" width="13.5703125" customWidth="1"/>
    <col min="7" max="7" width="18.85546875" bestFit="1" customWidth="1"/>
    <col min="8" max="8" width="15.7109375" bestFit="1" customWidth="1"/>
    <col min="9" max="9" width="13.140625" customWidth="1"/>
    <col min="10" max="10" width="11.85546875" bestFit="1" customWidth="1"/>
    <col min="11" max="11" width="24.7109375" bestFit="1" customWidth="1"/>
    <col min="12" max="12" width="22" customWidth="1"/>
    <col min="13" max="13" width="18" customWidth="1"/>
    <col min="14" max="14" width="30.28515625" customWidth="1"/>
    <col min="15" max="26" width="10" customWidth="1"/>
  </cols>
  <sheetData>
    <row r="1" spans="1:26" ht="37.5" customHeight="1" x14ac:dyDescent="0.25">
      <c r="A1" s="16" t="s">
        <v>0</v>
      </c>
      <c r="B1" s="16" t="s">
        <v>31</v>
      </c>
      <c r="C1" s="16" t="s">
        <v>22</v>
      </c>
      <c r="D1" s="16" t="s">
        <v>1</v>
      </c>
      <c r="E1" s="16" t="s">
        <v>2</v>
      </c>
      <c r="F1" s="16" t="s">
        <v>3</v>
      </c>
      <c r="G1" s="16" t="s">
        <v>4</v>
      </c>
      <c r="H1" s="16" t="s">
        <v>5</v>
      </c>
      <c r="I1" s="16" t="s">
        <v>6</v>
      </c>
      <c r="J1" s="17" t="s">
        <v>7</v>
      </c>
      <c r="K1" s="16" t="s">
        <v>8</v>
      </c>
      <c r="L1" s="16" t="s">
        <v>9</v>
      </c>
      <c r="M1" s="16" t="s">
        <v>10</v>
      </c>
      <c r="N1" s="16" t="s">
        <v>29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18" t="s">
        <v>56</v>
      </c>
      <c r="B2" s="19" t="s">
        <v>57</v>
      </c>
      <c r="C2" s="10" t="s">
        <v>44</v>
      </c>
      <c r="D2" s="18">
        <v>62600</v>
      </c>
      <c r="E2" s="18" t="s">
        <v>11</v>
      </c>
      <c r="F2" s="18">
        <v>62600</v>
      </c>
      <c r="G2" s="18" t="s">
        <v>60</v>
      </c>
      <c r="H2" s="18" t="s">
        <v>60</v>
      </c>
      <c r="I2" s="18">
        <v>6439.42</v>
      </c>
      <c r="J2" s="18">
        <v>6039.42</v>
      </c>
      <c r="K2" s="18" t="s">
        <v>60</v>
      </c>
      <c r="L2" s="18">
        <v>56160.58</v>
      </c>
      <c r="M2" s="18" t="s">
        <v>60</v>
      </c>
      <c r="N2" s="18" t="s">
        <v>61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20">
        <v>14</v>
      </c>
      <c r="B3" s="19" t="s">
        <v>57</v>
      </c>
      <c r="C3" s="15" t="s">
        <v>45</v>
      </c>
      <c r="D3" s="29">
        <v>543344.42000000004</v>
      </c>
      <c r="E3" s="18" t="s">
        <v>11</v>
      </c>
      <c r="F3" s="29">
        <v>543344.42000000004</v>
      </c>
      <c r="G3" s="18" t="s">
        <v>60</v>
      </c>
      <c r="H3" s="18" t="s">
        <v>60</v>
      </c>
      <c r="I3" s="29">
        <v>46299.020000000004</v>
      </c>
      <c r="J3" s="29">
        <v>41480.15</v>
      </c>
      <c r="K3" s="18" t="s">
        <v>60</v>
      </c>
      <c r="L3" s="26">
        <v>497045.4</v>
      </c>
      <c r="M3" s="18" t="s">
        <v>60</v>
      </c>
      <c r="N3" s="18" t="s">
        <v>62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7.5" customHeight="1" x14ac:dyDescent="0.25">
      <c r="A4" s="20">
        <v>17</v>
      </c>
      <c r="B4" s="19" t="s">
        <v>57</v>
      </c>
      <c r="C4" s="15" t="s">
        <v>46</v>
      </c>
      <c r="D4" s="29">
        <v>9850</v>
      </c>
      <c r="E4" s="18" t="s">
        <v>11</v>
      </c>
      <c r="F4" s="29">
        <v>9850</v>
      </c>
      <c r="G4" s="18" t="s">
        <v>60</v>
      </c>
      <c r="H4" s="18" t="s">
        <v>60</v>
      </c>
      <c r="I4" s="29">
        <v>698.78</v>
      </c>
      <c r="J4" s="29">
        <v>698.78</v>
      </c>
      <c r="K4" s="18" t="s">
        <v>60</v>
      </c>
      <c r="L4" s="26">
        <v>9151.2199999999993</v>
      </c>
      <c r="M4" s="26" t="s">
        <v>60</v>
      </c>
      <c r="N4" s="27">
        <f>+I4/F4*100</f>
        <v>7.0942131979695429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20">
        <v>18</v>
      </c>
      <c r="B5" s="19" t="s">
        <v>57</v>
      </c>
      <c r="C5" s="15" t="s">
        <v>47</v>
      </c>
      <c r="D5" s="29" t="s">
        <v>11</v>
      </c>
      <c r="E5" s="18" t="s">
        <v>11</v>
      </c>
      <c r="F5" s="29" t="s">
        <v>11</v>
      </c>
      <c r="G5" s="18" t="s">
        <v>60</v>
      </c>
      <c r="H5" s="18" t="s">
        <v>60</v>
      </c>
      <c r="I5" s="29">
        <v>0</v>
      </c>
      <c r="J5" s="29">
        <v>0</v>
      </c>
      <c r="K5" s="18" t="s">
        <v>60</v>
      </c>
      <c r="L5" s="26">
        <v>0</v>
      </c>
      <c r="M5" s="18" t="s">
        <v>60</v>
      </c>
      <c r="N5" s="2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5">
      <c r="A6" s="20">
        <v>19</v>
      </c>
      <c r="B6" s="19" t="s">
        <v>57</v>
      </c>
      <c r="C6" s="14" t="s">
        <v>58</v>
      </c>
      <c r="D6" s="29">
        <v>12600</v>
      </c>
      <c r="E6" s="18" t="s">
        <v>11</v>
      </c>
      <c r="F6" s="29">
        <v>12600</v>
      </c>
      <c r="G6" s="18" t="s">
        <v>60</v>
      </c>
      <c r="H6" s="18" t="s">
        <v>60</v>
      </c>
      <c r="I6" s="29">
        <v>36.81</v>
      </c>
      <c r="J6" s="29">
        <v>36.81</v>
      </c>
      <c r="K6" s="18" t="s">
        <v>60</v>
      </c>
      <c r="L6" s="26">
        <v>12563.19</v>
      </c>
      <c r="M6" s="18" t="s">
        <v>60</v>
      </c>
      <c r="N6" s="27">
        <f t="shared" ref="N6:N23" si="0">+I6/F6*100</f>
        <v>0.2921428571428572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20">
        <v>24</v>
      </c>
      <c r="B7" s="19" t="s">
        <v>57</v>
      </c>
      <c r="C7" s="15" t="s">
        <v>48</v>
      </c>
      <c r="D7" s="29" t="s">
        <v>11</v>
      </c>
      <c r="E7" s="18" t="s">
        <v>11</v>
      </c>
      <c r="F7" s="29" t="s">
        <v>11</v>
      </c>
      <c r="G7" s="18" t="s">
        <v>60</v>
      </c>
      <c r="H7" s="18" t="s">
        <v>60</v>
      </c>
      <c r="I7" s="29">
        <v>0</v>
      </c>
      <c r="J7" s="29">
        <v>0</v>
      </c>
      <c r="K7" s="18" t="s">
        <v>60</v>
      </c>
      <c r="L7" s="26">
        <v>0</v>
      </c>
      <c r="M7" s="26" t="s">
        <v>60</v>
      </c>
      <c r="N7" s="26" t="s">
        <v>59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0">
        <v>25</v>
      </c>
      <c r="B8" s="19" t="s">
        <v>57</v>
      </c>
      <c r="C8" s="15" t="s">
        <v>49</v>
      </c>
      <c r="D8" s="29" t="s">
        <v>11</v>
      </c>
      <c r="E8" s="18" t="s">
        <v>11</v>
      </c>
      <c r="F8" s="29" t="s">
        <v>11</v>
      </c>
      <c r="G8" s="18" t="s">
        <v>60</v>
      </c>
      <c r="H8" s="18" t="s">
        <v>60</v>
      </c>
      <c r="I8" s="29">
        <v>0</v>
      </c>
      <c r="J8" s="29">
        <v>0</v>
      </c>
      <c r="K8" s="18" t="s">
        <v>60</v>
      </c>
      <c r="L8" s="26">
        <v>0</v>
      </c>
      <c r="M8" s="18" t="s">
        <v>60</v>
      </c>
      <c r="N8" s="26" t="s">
        <v>59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x14ac:dyDescent="0.25">
      <c r="A9" s="20">
        <v>27</v>
      </c>
      <c r="B9" s="19" t="s">
        <v>57</v>
      </c>
      <c r="C9" s="15" t="s">
        <v>50</v>
      </c>
      <c r="D9" s="29" t="s">
        <v>11</v>
      </c>
      <c r="E9" s="18" t="s">
        <v>11</v>
      </c>
      <c r="F9" s="29" t="s">
        <v>11</v>
      </c>
      <c r="G9" s="18" t="s">
        <v>60</v>
      </c>
      <c r="H9" s="18" t="s">
        <v>60</v>
      </c>
      <c r="I9" s="29">
        <v>0</v>
      </c>
      <c r="J9" s="29">
        <v>0</v>
      </c>
      <c r="K9" s="18" t="s">
        <v>60</v>
      </c>
      <c r="L9" s="26">
        <v>0</v>
      </c>
      <c r="M9" s="18" t="s">
        <v>60</v>
      </c>
      <c r="N9" s="26" t="s">
        <v>59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1" customHeight="1" x14ac:dyDescent="0.25">
      <c r="A10" s="20">
        <v>28</v>
      </c>
      <c r="B10" s="19" t="s">
        <v>57</v>
      </c>
      <c r="C10" s="15" t="s">
        <v>51</v>
      </c>
      <c r="D10" s="29">
        <v>440000</v>
      </c>
      <c r="E10" s="18" t="s">
        <v>11</v>
      </c>
      <c r="F10" s="29">
        <v>440000</v>
      </c>
      <c r="G10" s="18" t="s">
        <v>60</v>
      </c>
      <c r="H10" s="18" t="s">
        <v>60</v>
      </c>
      <c r="I10" s="29">
        <v>0</v>
      </c>
      <c r="J10" s="29">
        <v>0</v>
      </c>
      <c r="K10" s="18" t="s">
        <v>60</v>
      </c>
      <c r="L10" s="26">
        <v>440000</v>
      </c>
      <c r="M10" s="26" t="s">
        <v>60</v>
      </c>
      <c r="N10" s="26">
        <f t="shared" si="0"/>
        <v>0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.75" customHeight="1" x14ac:dyDescent="0.25">
      <c r="A11" s="20">
        <v>36</v>
      </c>
      <c r="B11" s="19" t="s">
        <v>57</v>
      </c>
      <c r="C11" s="15" t="s">
        <v>52</v>
      </c>
      <c r="D11" s="29" t="s">
        <v>11</v>
      </c>
      <c r="E11" s="18" t="s">
        <v>11</v>
      </c>
      <c r="F11" s="29" t="s">
        <v>11</v>
      </c>
      <c r="G11" s="18" t="s">
        <v>60</v>
      </c>
      <c r="H11" s="18" t="s">
        <v>60</v>
      </c>
      <c r="I11" s="29">
        <v>0</v>
      </c>
      <c r="J11" s="29">
        <v>0</v>
      </c>
      <c r="K11" s="18" t="s">
        <v>60</v>
      </c>
      <c r="L11" s="26">
        <v>0</v>
      </c>
      <c r="M11" s="18" t="s">
        <v>60</v>
      </c>
      <c r="N11" s="2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9.25" customHeight="1" x14ac:dyDescent="0.25">
      <c r="A12" s="20">
        <v>37</v>
      </c>
      <c r="B12" s="19" t="s">
        <v>57</v>
      </c>
      <c r="C12" s="14" t="s">
        <v>53</v>
      </c>
      <c r="D12" s="29">
        <v>40675.75</v>
      </c>
      <c r="E12" s="18" t="s">
        <v>11</v>
      </c>
      <c r="F12" s="29">
        <v>40675.75</v>
      </c>
      <c r="G12" s="18" t="s">
        <v>60</v>
      </c>
      <c r="H12" s="18" t="s">
        <v>60</v>
      </c>
      <c r="I12" s="29">
        <v>0</v>
      </c>
      <c r="J12" s="29">
        <v>0</v>
      </c>
      <c r="K12" s="18" t="s">
        <v>60</v>
      </c>
      <c r="L12" s="26">
        <v>40675.75</v>
      </c>
      <c r="M12" s="18" t="s">
        <v>60</v>
      </c>
      <c r="N12" s="26">
        <f t="shared" si="0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25">
      <c r="A13" s="22">
        <v>38</v>
      </c>
      <c r="B13" s="23" t="s">
        <v>57</v>
      </c>
      <c r="C13" s="24" t="s">
        <v>54</v>
      </c>
      <c r="D13" s="30">
        <v>223360.66</v>
      </c>
      <c r="E13" s="25" t="s">
        <v>11</v>
      </c>
      <c r="F13" s="29">
        <v>223360.66</v>
      </c>
      <c r="G13" s="18" t="s">
        <v>60</v>
      </c>
      <c r="H13" s="18" t="s">
        <v>60</v>
      </c>
      <c r="I13" s="29">
        <v>2024.26</v>
      </c>
      <c r="J13" s="29">
        <v>2024.26</v>
      </c>
      <c r="K13" s="18" t="s">
        <v>60</v>
      </c>
      <c r="L13" s="26">
        <v>221336.4</v>
      </c>
      <c r="M13" s="26" t="s">
        <v>60</v>
      </c>
      <c r="N13" s="27">
        <f t="shared" si="0"/>
        <v>0.90627418454082287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6.75" customHeight="1" x14ac:dyDescent="0.25">
      <c r="A14" s="20">
        <v>39</v>
      </c>
      <c r="B14" s="19" t="s">
        <v>57</v>
      </c>
      <c r="C14" s="15" t="s">
        <v>55</v>
      </c>
      <c r="D14" s="29" t="s">
        <v>11</v>
      </c>
      <c r="E14" s="18" t="s">
        <v>11</v>
      </c>
      <c r="F14" s="29" t="s">
        <v>11</v>
      </c>
      <c r="G14" s="18" t="s">
        <v>60</v>
      </c>
      <c r="H14" s="18" t="s">
        <v>60</v>
      </c>
      <c r="I14" s="29">
        <v>0</v>
      </c>
      <c r="J14" s="29">
        <v>0</v>
      </c>
      <c r="K14" s="18" t="s">
        <v>60</v>
      </c>
      <c r="L14" s="26">
        <v>0</v>
      </c>
      <c r="M14" s="18" t="s">
        <v>60</v>
      </c>
      <c r="N14" s="26" t="s">
        <v>59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20">
        <v>51</v>
      </c>
      <c r="B15" s="19" t="s">
        <v>74</v>
      </c>
      <c r="C15" s="14" t="s">
        <v>63</v>
      </c>
      <c r="D15" s="21">
        <v>577962.92000000004</v>
      </c>
      <c r="E15" s="26">
        <v>-168124.92</v>
      </c>
      <c r="F15" s="21">
        <v>409838</v>
      </c>
      <c r="G15" s="18" t="s">
        <v>60</v>
      </c>
      <c r="H15" s="18">
        <v>24993.21</v>
      </c>
      <c r="I15" s="31">
        <v>24857.100000000002</v>
      </c>
      <c r="J15" s="21">
        <v>24857.100000000002</v>
      </c>
      <c r="K15" s="18" t="s">
        <v>60</v>
      </c>
      <c r="L15" s="21">
        <v>384980.9</v>
      </c>
      <c r="M15" s="18" t="s">
        <v>60</v>
      </c>
      <c r="N15" s="27">
        <f t="shared" si="0"/>
        <v>6.0651037727101933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.75" customHeight="1" x14ac:dyDescent="0.25">
      <c r="A16" s="28">
        <v>53</v>
      </c>
      <c r="B16" s="19" t="s">
        <v>75</v>
      </c>
      <c r="C16" s="15" t="s">
        <v>64</v>
      </c>
      <c r="D16" s="32">
        <v>353526.4</v>
      </c>
      <c r="E16" s="26">
        <v>-183445.81</v>
      </c>
      <c r="F16" s="32">
        <v>170080.59</v>
      </c>
      <c r="G16" s="18" t="s">
        <v>60</v>
      </c>
      <c r="H16" s="18">
        <v>2287.0700000000002</v>
      </c>
      <c r="I16" s="33">
        <v>2287.0700000000002</v>
      </c>
      <c r="J16" s="32">
        <v>2287.0700000000002</v>
      </c>
      <c r="K16" s="18" t="s">
        <v>60</v>
      </c>
      <c r="L16" s="32">
        <v>167793.52</v>
      </c>
      <c r="M16" s="18" t="s">
        <v>60</v>
      </c>
      <c r="N16" s="27">
        <f t="shared" si="0"/>
        <v>1.3446978282471858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20">
        <v>57</v>
      </c>
      <c r="B17" s="19" t="s">
        <v>76</v>
      </c>
      <c r="C17" s="14" t="s">
        <v>65</v>
      </c>
      <c r="D17" s="21">
        <v>22000</v>
      </c>
      <c r="E17" s="26">
        <v>8930.5</v>
      </c>
      <c r="F17" s="21">
        <v>30930.5</v>
      </c>
      <c r="G17" s="18" t="s">
        <v>60</v>
      </c>
      <c r="H17" s="18">
        <v>0</v>
      </c>
      <c r="I17" s="31">
        <v>0</v>
      </c>
      <c r="J17" s="21">
        <v>0</v>
      </c>
      <c r="K17" s="18" t="s">
        <v>60</v>
      </c>
      <c r="L17" s="21">
        <v>30930.5</v>
      </c>
      <c r="M17" s="18" t="s">
        <v>60</v>
      </c>
      <c r="N17" s="26">
        <f t="shared" si="0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5">
      <c r="A18" s="20">
        <v>61</v>
      </c>
      <c r="B18" s="19" t="s">
        <v>79</v>
      </c>
      <c r="C18" s="15" t="s">
        <v>66</v>
      </c>
      <c r="D18" s="21">
        <v>272577.5</v>
      </c>
      <c r="E18" s="26">
        <v>126432</v>
      </c>
      <c r="F18" s="21">
        <v>399009.5</v>
      </c>
      <c r="G18" s="18" t="s">
        <v>60</v>
      </c>
      <c r="H18" s="18">
        <v>38538.99</v>
      </c>
      <c r="I18" s="31">
        <v>38169.410000000003</v>
      </c>
      <c r="J18" s="21">
        <v>38169.410000000003</v>
      </c>
      <c r="K18" s="18" t="s">
        <v>60</v>
      </c>
      <c r="L18" s="21">
        <v>360840.09</v>
      </c>
      <c r="M18" s="18" t="s">
        <v>60</v>
      </c>
      <c r="N18" s="27">
        <f t="shared" si="0"/>
        <v>9.5660404075592194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47.25" customHeight="1" x14ac:dyDescent="0.25">
      <c r="A19" s="28">
        <v>63</v>
      </c>
      <c r="B19" s="19" t="s">
        <v>78</v>
      </c>
      <c r="C19" s="15" t="s">
        <v>67</v>
      </c>
      <c r="D19" s="21">
        <v>35463.01</v>
      </c>
      <c r="E19" s="26">
        <v>215983.7</v>
      </c>
      <c r="F19" s="21">
        <v>251446.71</v>
      </c>
      <c r="G19" s="18" t="s">
        <v>60</v>
      </c>
      <c r="H19" s="18">
        <v>23950.95</v>
      </c>
      <c r="I19" s="31">
        <v>23950.95</v>
      </c>
      <c r="J19" s="21">
        <v>23950.95</v>
      </c>
      <c r="K19" s="18" t="s">
        <v>60</v>
      </c>
      <c r="L19" s="21">
        <v>227495.76</v>
      </c>
      <c r="M19" s="18" t="s">
        <v>60</v>
      </c>
      <c r="N19" s="27">
        <f t="shared" si="0"/>
        <v>9.5252588510702729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 x14ac:dyDescent="0.25">
      <c r="A20" s="28">
        <v>67</v>
      </c>
      <c r="B20" s="19" t="s">
        <v>77</v>
      </c>
      <c r="C20" s="15" t="s">
        <v>68</v>
      </c>
      <c r="D20" s="21">
        <v>10000</v>
      </c>
      <c r="E20" s="26">
        <v>0</v>
      </c>
      <c r="F20" s="21">
        <v>10000</v>
      </c>
      <c r="G20" s="18" t="s">
        <v>60</v>
      </c>
      <c r="H20" s="18">
        <v>77.28</v>
      </c>
      <c r="I20" s="31">
        <v>71.28</v>
      </c>
      <c r="J20" s="21">
        <v>71.28</v>
      </c>
      <c r="K20" s="18" t="s">
        <v>60</v>
      </c>
      <c r="L20" s="21">
        <v>9928.7199999999993</v>
      </c>
      <c r="M20" s="18" t="s">
        <v>60</v>
      </c>
      <c r="N20" s="27">
        <f t="shared" si="0"/>
        <v>0.71279999999999999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3" customHeight="1" x14ac:dyDescent="0.25">
      <c r="A21" s="28">
        <v>73</v>
      </c>
      <c r="B21" s="19" t="s">
        <v>43</v>
      </c>
      <c r="C21" s="15" t="s">
        <v>69</v>
      </c>
      <c r="D21" s="32">
        <v>7301</v>
      </c>
      <c r="E21" s="26">
        <v>-6581</v>
      </c>
      <c r="F21" s="32">
        <v>720</v>
      </c>
      <c r="G21" s="18" t="s">
        <v>60</v>
      </c>
      <c r="H21" s="18">
        <v>0</v>
      </c>
      <c r="I21" s="32">
        <v>0</v>
      </c>
      <c r="J21" s="32">
        <v>0</v>
      </c>
      <c r="K21" s="18" t="s">
        <v>60</v>
      </c>
      <c r="L21" s="32">
        <v>720</v>
      </c>
      <c r="M21" s="18" t="s">
        <v>60</v>
      </c>
      <c r="N21" s="26">
        <f t="shared" si="0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20">
        <v>75</v>
      </c>
      <c r="B22" s="19" t="s">
        <v>80</v>
      </c>
      <c r="C22" s="14" t="s">
        <v>70</v>
      </c>
      <c r="D22" s="32">
        <v>5000</v>
      </c>
      <c r="E22" s="26">
        <v>-5000</v>
      </c>
      <c r="F22" s="32">
        <v>0</v>
      </c>
      <c r="G22" s="18" t="s">
        <v>60</v>
      </c>
      <c r="H22" s="18">
        <v>0</v>
      </c>
      <c r="I22" s="32">
        <v>0</v>
      </c>
      <c r="J22" s="32">
        <v>0</v>
      </c>
      <c r="K22" s="18" t="s">
        <v>60</v>
      </c>
      <c r="L22" s="32">
        <v>0</v>
      </c>
      <c r="M22" s="18" t="s">
        <v>60</v>
      </c>
      <c r="N22" s="2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53.25" customHeight="1" x14ac:dyDescent="0.25">
      <c r="A23" s="38">
        <v>84</v>
      </c>
      <c r="B23" s="19" t="s">
        <v>81</v>
      </c>
      <c r="C23" s="15" t="s">
        <v>71</v>
      </c>
      <c r="D23" s="21">
        <v>48600</v>
      </c>
      <c r="E23" s="21">
        <v>11805.53</v>
      </c>
      <c r="F23" s="21">
        <v>60405.53</v>
      </c>
      <c r="G23" s="18" t="s">
        <v>60</v>
      </c>
      <c r="H23" s="18">
        <v>0</v>
      </c>
      <c r="I23" s="21">
        <v>0</v>
      </c>
      <c r="J23" s="21">
        <v>0</v>
      </c>
      <c r="K23" s="18" t="s">
        <v>60</v>
      </c>
      <c r="L23" s="21">
        <v>60405.53</v>
      </c>
      <c r="M23" s="18" t="s">
        <v>60</v>
      </c>
      <c r="N23" s="26">
        <f t="shared" si="0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/>
      <c r="B24" s="14"/>
      <c r="C24" s="14"/>
      <c r="D24" s="32"/>
      <c r="E24" s="32"/>
      <c r="F24" s="32"/>
      <c r="G24" s="21"/>
      <c r="H24" s="21"/>
      <c r="I24" s="32"/>
      <c r="J24" s="32"/>
      <c r="K24" s="34"/>
      <c r="L24" s="35"/>
      <c r="M24" s="36"/>
      <c r="N24" s="36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E25" s="1"/>
      <c r="G25" s="1"/>
      <c r="H25" s="1"/>
      <c r="K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G26" s="1"/>
      <c r="H26" s="1"/>
      <c r="K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G28" s="1"/>
      <c r="H28" s="1"/>
      <c r="K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B31" s="1"/>
      <c r="G31" s="1"/>
      <c r="H31" s="1"/>
      <c r="K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C33" s="1"/>
      <c r="G33" s="1"/>
      <c r="H33" s="1"/>
      <c r="K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B34" s="1"/>
      <c r="E34" s="1"/>
      <c r="G34" s="1"/>
      <c r="H34" s="1"/>
      <c r="K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B37" s="1"/>
      <c r="E37" s="1"/>
      <c r="G37" s="1"/>
      <c r="H37" s="1"/>
      <c r="K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7" sqref="B7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9" t="s">
        <v>35</v>
      </c>
      <c r="B1" s="37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9" t="s">
        <v>36</v>
      </c>
      <c r="B2" s="11" t="s">
        <v>37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9" t="s">
        <v>38</v>
      </c>
      <c r="B3" s="10" t="s">
        <v>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9" t="s">
        <v>39</v>
      </c>
      <c r="B4" s="10" t="s">
        <v>73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9" t="s">
        <v>40</v>
      </c>
      <c r="B5" s="39" t="s">
        <v>82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9" t="s">
        <v>41</v>
      </c>
      <c r="B6" s="10" t="s">
        <v>83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12" t="s">
        <v>42</v>
      </c>
      <c r="B7" s="13" t="s">
        <v>12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zoomScale="82" zoomScaleNormal="82" workbookViewId="0">
      <selection activeCell="B4" sqref="B4"/>
    </sheetView>
  </sheetViews>
  <sheetFormatPr baseColWidth="10" defaultColWidth="14.42578125" defaultRowHeight="25.5" customHeight="1" x14ac:dyDescent="0.25"/>
  <cols>
    <col min="1" max="1" width="43.7109375" style="6" customWidth="1"/>
    <col min="2" max="2" width="104.28515625" style="6" customWidth="1"/>
    <col min="3" max="22" width="10" style="6" customWidth="1"/>
    <col min="23" max="16384" width="14.42578125" style="6"/>
  </cols>
  <sheetData>
    <row r="1" spans="1:22" ht="25.5" customHeight="1" x14ac:dyDescent="0.25">
      <c r="A1" s="3" t="s">
        <v>21</v>
      </c>
      <c r="B1" s="4" t="s">
        <v>13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5.5" customHeight="1" x14ac:dyDescent="0.25">
      <c r="A2" s="3" t="s">
        <v>22</v>
      </c>
      <c r="B2" s="4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25.5" customHeight="1" x14ac:dyDescent="0.25">
      <c r="A3" s="2" t="s">
        <v>15</v>
      </c>
      <c r="B3" s="2" t="s">
        <v>23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25.5" customHeight="1" x14ac:dyDescent="0.25">
      <c r="A4" s="7" t="s">
        <v>0</v>
      </c>
      <c r="B4" s="8" t="s">
        <v>34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5.5" customHeight="1" x14ac:dyDescent="0.25">
      <c r="A5" s="7" t="s">
        <v>31</v>
      </c>
      <c r="B5" s="8" t="s">
        <v>32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25.5" customHeight="1" x14ac:dyDescent="0.25">
      <c r="A6" s="7" t="s">
        <v>22</v>
      </c>
      <c r="B6" s="8" t="s">
        <v>24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5.5" customHeight="1" x14ac:dyDescent="0.25">
      <c r="A7" s="7" t="s">
        <v>1</v>
      </c>
      <c r="B7" s="8" t="s">
        <v>16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5.5" customHeight="1" x14ac:dyDescent="0.25">
      <c r="A8" s="7" t="s">
        <v>2</v>
      </c>
      <c r="B8" s="8" t="s">
        <v>17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5.5" customHeight="1" x14ac:dyDescent="0.25">
      <c r="A9" s="7" t="s">
        <v>3</v>
      </c>
      <c r="B9" s="8" t="s">
        <v>33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5.5" customHeight="1" x14ac:dyDescent="0.25">
      <c r="A10" s="7" t="s">
        <v>4</v>
      </c>
      <c r="B10" s="8" t="s">
        <v>18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5.5" customHeight="1" x14ac:dyDescent="0.25">
      <c r="A11" s="7" t="s">
        <v>5</v>
      </c>
      <c r="B11" s="8" t="s">
        <v>19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5.5" customHeight="1" x14ac:dyDescent="0.25">
      <c r="A12" s="7" t="s">
        <v>6</v>
      </c>
      <c r="B12" s="8" t="s">
        <v>25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5.5" customHeight="1" x14ac:dyDescent="0.25">
      <c r="A13" s="7" t="s">
        <v>7</v>
      </c>
      <c r="B13" s="8" t="s">
        <v>26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5.5" customHeight="1" x14ac:dyDescent="0.25">
      <c r="A14" s="7" t="s">
        <v>8</v>
      </c>
      <c r="B14" s="8" t="s">
        <v>20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5.5" customHeight="1" x14ac:dyDescent="0.25">
      <c r="A15" s="7" t="s">
        <v>9</v>
      </c>
      <c r="B15" s="8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5.5" customHeight="1" x14ac:dyDescent="0.25">
      <c r="A16" s="7" t="s">
        <v>10</v>
      </c>
      <c r="B16" s="8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5.5" customHeight="1" x14ac:dyDescent="0.25">
      <c r="A17" s="7" t="s">
        <v>29</v>
      </c>
      <c r="B17" s="8" t="s">
        <v>30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5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5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5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5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5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5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25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25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25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25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25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25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25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25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25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25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25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25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25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25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5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25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25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25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25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25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25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25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25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25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25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25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25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25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25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25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25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25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25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25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25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25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25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25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25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25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25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25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25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25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25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25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25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25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25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25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25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25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25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25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25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25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25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25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25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25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25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25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25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25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25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25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25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25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25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25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25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25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25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25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25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25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25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25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25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25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25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25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25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25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25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25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25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25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25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25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25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25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25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25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25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25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25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25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25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25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25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25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25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25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25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25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25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25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25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25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25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25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25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25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25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25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25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25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25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25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25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25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25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25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25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25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25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25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25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25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25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25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25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25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25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25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25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25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25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25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25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25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25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25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25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25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25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25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25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25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25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25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25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25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25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25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25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25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25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25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25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25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25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25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25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25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25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25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25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25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25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25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25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25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25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25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25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25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25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25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25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25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25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25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25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25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25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25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25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25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25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25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25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25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25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25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25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25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25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25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25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25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25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25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25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25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25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25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25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25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25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25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25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25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25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25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25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25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25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25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25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25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25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25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25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25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25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25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25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25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25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25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25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25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25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25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25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25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25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25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25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25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25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25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25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25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25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25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25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25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25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25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25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25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25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25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25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25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25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25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25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25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25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25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25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25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25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25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25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25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25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25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25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25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25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25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25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25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25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25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25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25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25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25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25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25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25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25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25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25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25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25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25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25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25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25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25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25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25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25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25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25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25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25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25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25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25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25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25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25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25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25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25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25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25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25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25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25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25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25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25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25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25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25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25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25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25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25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25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25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25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25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25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25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25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25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25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25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25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25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25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25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25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25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25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25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25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25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25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25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25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25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25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25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25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25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25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25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25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25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25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25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25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25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25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25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25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25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25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25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25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25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25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25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25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25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25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25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25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25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25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25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25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25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25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25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25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25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25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25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25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25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25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25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25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25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25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25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25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25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25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25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25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25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25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25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25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25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25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25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25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25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25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25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25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25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25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25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25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25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25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25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25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25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25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25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25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25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25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25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25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25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25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25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25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25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25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25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25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25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25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25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25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25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25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25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25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25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25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25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25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25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25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25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25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25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25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25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25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25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25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25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25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25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25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25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25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25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25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25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25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25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25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25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25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25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25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25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25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25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25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25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25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25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25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25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25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25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25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25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25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25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25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25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25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25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25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25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25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25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25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25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25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25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25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25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25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25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25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25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25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25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25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25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25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25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25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25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25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25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25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25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25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25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25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25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25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25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25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25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25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25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25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25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25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25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25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25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25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25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25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25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25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25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25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25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25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25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25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25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25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25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25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25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25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25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25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25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25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25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25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25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25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25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25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25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25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25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25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25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25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25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25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25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25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25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25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25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25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25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25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25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25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25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25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25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25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25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25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25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25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25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25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25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25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25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25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25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25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25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25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25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25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25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25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25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25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25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25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25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25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25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25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25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25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25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25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25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25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25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25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25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25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25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25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25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25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25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25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25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25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25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25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25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25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25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25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25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25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25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25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25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25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25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25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25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25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25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25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25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25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25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25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25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25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25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25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25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25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25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25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25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25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25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25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25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25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25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25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25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25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25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25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25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25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25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25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25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25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25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25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25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25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25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25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25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25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25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25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25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25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25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25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25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25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25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25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25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25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25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25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25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25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25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25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25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25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25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25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25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25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25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25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25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25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25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25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25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25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25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25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25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25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25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25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25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25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25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25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25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25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25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25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25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25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25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25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25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25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25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25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25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25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25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25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25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25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25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25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25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25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25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25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25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25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25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25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25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25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25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25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25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25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25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25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25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25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25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25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25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25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25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25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25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25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25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25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25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25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25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25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25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25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25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25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25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25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25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25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25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25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25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25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25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25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25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25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25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25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25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25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25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25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25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25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25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25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25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25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25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25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25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25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25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25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25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25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25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25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25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25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25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25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25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25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25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25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25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25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25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25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25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25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25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25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25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25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25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25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25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25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25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25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25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25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25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25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25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25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25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25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25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25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25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25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25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25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25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25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25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25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25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25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25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25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25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25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25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25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25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25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25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25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25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25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25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25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25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25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25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25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25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25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25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25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25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25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25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25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25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25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25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25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25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25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25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25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25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25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25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25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25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25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25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25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25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25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25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25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25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25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25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25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25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25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25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25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25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25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25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25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25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25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25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25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25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25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25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25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25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25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25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25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25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25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25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25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25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25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25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25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25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25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25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25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25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25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25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25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25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25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25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25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25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25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25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25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25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25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25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25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25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25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25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25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25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25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25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25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mariela rea</cp:lastModifiedBy>
  <dcterms:created xsi:type="dcterms:W3CDTF">2011-04-20T17:22:00Z</dcterms:created>
  <dcterms:modified xsi:type="dcterms:W3CDTF">2025-10-14T22:06:39Z</dcterms:modified>
</cp:coreProperties>
</file>